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ועדת מכרזים מרכז ההסברה\ועדת מכרזים 2022\מכרז יום ירושלים\"/>
    </mc:Choice>
  </mc:AlternateContent>
  <xr:revisionPtr revIDLastSave="0" documentId="13_ncr:1_{D09DAE49-452D-47F2-9098-F390232575E6}" xr6:coauthVersionLast="36" xr6:coauthVersionMax="36" xr10:uidLastSave="{00000000-0000-0000-0000-000000000000}"/>
  <bookViews>
    <workbookView xWindow="0" yWindow="0" windowWidth="28770" windowHeight="12225" xr2:uid="{09783FBC-457E-47F3-9BFA-33E07E860DF9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G45" i="1"/>
  <c r="G44" i="1"/>
  <c r="F27" i="1"/>
  <c r="G27" i="1" s="1"/>
  <c r="F50" i="1"/>
  <c r="G50" i="1" s="1"/>
  <c r="F49" i="1"/>
  <c r="G49" i="1" s="1"/>
  <c r="F48" i="1"/>
  <c r="G48" i="1" s="1"/>
  <c r="G47" i="1"/>
  <c r="F47" i="1"/>
  <c r="F46" i="1"/>
  <c r="G46" i="1" s="1"/>
  <c r="F45" i="1"/>
  <c r="F43" i="1"/>
  <c r="G43" i="1" s="1"/>
  <c r="F42" i="1"/>
  <c r="G42" i="1" s="1"/>
  <c r="F41" i="1"/>
  <c r="G41" i="1" s="1"/>
  <c r="F40" i="1"/>
  <c r="G40" i="1" s="1"/>
  <c r="F39" i="1"/>
  <c r="G39" i="1" s="1"/>
  <c r="F38" i="1"/>
  <c r="G38" i="1" s="1"/>
  <c r="F37" i="1"/>
  <c r="G37" i="1" s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6" i="1"/>
  <c r="G26" i="1" s="1"/>
  <c r="F25" i="1"/>
  <c r="G25" i="1" s="1"/>
  <c r="F20" i="1"/>
  <c r="G20" i="1" s="1"/>
  <c r="F17" i="1"/>
  <c r="G17" i="1" s="1"/>
  <c r="F6" i="1"/>
  <c r="G6" i="1" s="1"/>
  <c r="F5" i="1"/>
  <c r="F51" i="1" l="1"/>
  <c r="G5" i="1"/>
  <c r="G51" i="1" s="1"/>
</calcChain>
</file>

<file path=xl/sharedStrings.xml><?xml version="1.0" encoding="utf-8"?>
<sst xmlns="http://schemas.openxmlformats.org/spreadsheetml/2006/main" count="68" uniqueCount="63">
  <si>
    <t>אשכול</t>
  </si>
  <si>
    <t>סעיף במפרט השירותים</t>
  </si>
  <si>
    <t>תיאור השירות</t>
  </si>
  <si>
    <t>כמות משוערת</t>
  </si>
  <si>
    <t>מחיר לשירות</t>
  </si>
  <si>
    <t>סה"כ</t>
  </si>
  <si>
    <t>סה"כ כולל מע"מ</t>
  </si>
  <si>
    <t>בעלי תפקידים בימוי והפקה</t>
  </si>
  <si>
    <t>מפיק</t>
  </si>
  <si>
    <t>במאי</t>
  </si>
  <si>
    <t>במאי שידור</t>
  </si>
  <si>
    <t>מעצב תפאורה</t>
  </si>
  <si>
    <t>מעצב תאורה</t>
  </si>
  <si>
    <t>מנהל מוסיקלי</t>
  </si>
  <si>
    <t>עוזר במאי / מתאם הפקה</t>
  </si>
  <si>
    <t>מתאם הפקה</t>
  </si>
  <si>
    <t>מנהל במה (משלחים)</t>
  </si>
  <si>
    <t>מאפרת</t>
  </si>
  <si>
    <t>סטייליסט</t>
  </si>
  <si>
    <t>כותב טקסטים/יועץ תוכן</t>
  </si>
  <si>
    <t>בעלי תפקידים הפקה טכנית</t>
  </si>
  <si>
    <t>מפיק טכני</t>
  </si>
  <si>
    <t>עוזר מפיק</t>
  </si>
  <si>
    <t>מנהל חניות</t>
  </si>
  <si>
    <t>בעלי תפקידים בתחום הבטיחות</t>
  </si>
  <si>
    <t>שירותים לוגיסטיים</t>
  </si>
  <si>
    <t>לוגיסטיקה</t>
  </si>
  <si>
    <t>תוכן ויזואלי, עיצוב ואנימציה</t>
  </si>
  <si>
    <t>דפוס, הזמנות ומיתוג</t>
  </si>
  <si>
    <t>שילוט</t>
  </si>
  <si>
    <t>ביטחון, אבטחה, ניקיון וסדרנות</t>
  </si>
  <si>
    <t>שירותים כימיים</t>
  </si>
  <si>
    <t>מזון ושתייה</t>
  </si>
  <si>
    <t>צילום סטילס</t>
  </si>
  <si>
    <t>זיקוקין ופירוטכניקה</t>
  </si>
  <si>
    <t>גז לאבוקות</t>
  </si>
  <si>
    <t>כיבוי אש</t>
  </si>
  <si>
    <t>שירותי עזרה ראשונה</t>
  </si>
  <si>
    <t>1.6 (פרק א')</t>
  </si>
  <si>
    <t>נגישות</t>
  </si>
  <si>
    <t>שירותים טכניים</t>
  </si>
  <si>
    <t>תאורה</t>
  </si>
  <si>
    <t>הגברה</t>
  </si>
  <si>
    <t>מסכי LED</t>
  </si>
  <si>
    <t>ניידת שידור, צוות ומוניטורים</t>
  </si>
  <si>
    <t>תוכן</t>
  </si>
  <si>
    <t>5</t>
  </si>
  <si>
    <t>תוכן אמנותי</t>
  </si>
  <si>
    <t>פריטים נוספים</t>
  </si>
  <si>
    <t>פריט נוסף</t>
  </si>
  <si>
    <t xml:space="preserve">סה"כ: </t>
  </si>
  <si>
    <t>* מסמך זה הינו לטובת התרשמות בשלב הראיון בלבד והוא אינו מסמך תקציבי סופי או מחייב.</t>
  </si>
  <si>
    <t xml:space="preserve">מנהל על בטיחות לאירוע </t>
  </si>
  <si>
    <t xml:space="preserve">בודק חשמל </t>
  </si>
  <si>
    <t xml:space="preserve">ממונה על בטיחות וגהות בעבודה </t>
  </si>
  <si>
    <t xml:space="preserve">מהנדס קונסטרוקציה </t>
  </si>
  <si>
    <t xml:space="preserve">מורשה נגישות (מבנים ושירות) </t>
  </si>
  <si>
    <t xml:space="preserve">שיר וקליפ לירושלים </t>
  </si>
  <si>
    <t xml:space="preserve">בלת"צ </t>
  </si>
  <si>
    <t>6</t>
  </si>
  <si>
    <t xml:space="preserve">ימומש בהתאם לתנאי הסעיף </t>
  </si>
  <si>
    <t>מכרז פומבי מס' 15/2022 לניהול הפקה ובימוי העצרת הממלכתית לציון יום שחרור ואיחוד ירושלים</t>
  </si>
  <si>
    <t xml:space="preserve">תכנית תקציבית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</si>
</sst>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</font>
    <font>
      <sz val="12"/>
      <color theme="1"/>
      <name val="David"/>
      <family val="2"/>
    </font>
    <font>
      <b/>
      <sz val="12"/>
      <name val="David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 applyProtection="1">
      <alignment horizontal="center" vertical="center"/>
      <protection locked="0"/>
    </xf>
    <xf numFmtId="164" fontId="2" fillId="3" borderId="2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 applyProtection="1">
      <alignment horizontal="center"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4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 applyProtection="1">
      <alignment horizontal="center" vertical="center"/>
      <protection locked="0"/>
    </xf>
    <xf numFmtId="164" fontId="2" fillId="3" borderId="5" xfId="0" applyNumberFormat="1" applyFont="1" applyFill="1" applyBorder="1" applyAlignment="1">
      <alignment horizontal="center" vertical="center"/>
    </xf>
    <xf numFmtId="49" fontId="2" fillId="4" borderId="6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 applyProtection="1">
      <alignment horizontal="center" vertical="center"/>
      <protection locked="0"/>
    </xf>
    <xf numFmtId="164" fontId="2" fillId="4" borderId="3" xfId="0" applyNumberFormat="1" applyFont="1" applyFill="1" applyBorder="1" applyAlignment="1">
      <alignment horizontal="center" vertical="center"/>
    </xf>
    <xf numFmtId="49" fontId="2" fillId="4" borderId="7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164" fontId="2" fillId="4" borderId="5" xfId="0" applyNumberFormat="1" applyFont="1" applyFill="1" applyBorder="1" applyAlignment="1" applyProtection="1">
      <alignment horizontal="center" vertical="center"/>
      <protection locked="0"/>
    </xf>
    <xf numFmtId="164" fontId="2" fillId="4" borderId="5" xfId="0" applyNumberFormat="1" applyFont="1" applyFill="1" applyBorder="1" applyAlignment="1">
      <alignment horizontal="center" vertical="center"/>
    </xf>
    <xf numFmtId="49" fontId="2" fillId="5" borderId="3" xfId="0" applyNumberFormat="1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164" fontId="2" fillId="5" borderId="3" xfId="0" applyNumberFormat="1" applyFont="1" applyFill="1" applyBorder="1" applyAlignment="1" applyProtection="1">
      <alignment horizontal="center" vertical="center"/>
      <protection locked="0"/>
    </xf>
    <xf numFmtId="164" fontId="2" fillId="5" borderId="3" xfId="0" applyNumberFormat="1" applyFont="1" applyFill="1" applyBorder="1" applyAlignment="1">
      <alignment horizontal="center" vertical="center"/>
    </xf>
    <xf numFmtId="49" fontId="2" fillId="5" borderId="4" xfId="0" applyNumberFormat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>
      <alignment horizontal="center" vertical="center"/>
    </xf>
    <xf numFmtId="49" fontId="2" fillId="5" borderId="5" xfId="0" applyNumberFormat="1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164" fontId="2" fillId="5" borderId="5" xfId="0" applyNumberFormat="1" applyFont="1" applyFill="1" applyBorder="1" applyAlignment="1" applyProtection="1">
      <alignment horizontal="center" vertical="center"/>
      <protection locked="0"/>
    </xf>
    <xf numFmtId="164" fontId="2" fillId="5" borderId="5" xfId="0" applyNumberFormat="1" applyFont="1" applyFill="1" applyBorder="1" applyAlignment="1">
      <alignment horizontal="center" vertical="center"/>
    </xf>
    <xf numFmtId="49" fontId="2" fillId="6" borderId="2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164" fontId="2" fillId="6" borderId="2" xfId="0" applyNumberFormat="1" applyFont="1" applyFill="1" applyBorder="1" applyAlignment="1" applyProtection="1">
      <alignment horizontal="center" vertical="center"/>
      <protection locked="0"/>
    </xf>
    <xf numFmtId="164" fontId="2" fillId="6" borderId="2" xfId="0" applyNumberFormat="1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164" fontId="2" fillId="7" borderId="2" xfId="0" applyNumberFormat="1" applyFont="1" applyFill="1" applyBorder="1" applyAlignment="1" applyProtection="1">
      <alignment horizontal="center" vertical="center"/>
      <protection locked="0"/>
    </xf>
    <xf numFmtId="164" fontId="2" fillId="7" borderId="2" xfId="0" applyNumberFormat="1" applyFont="1" applyFill="1" applyBorder="1" applyAlignment="1">
      <alignment horizontal="center" vertical="center"/>
    </xf>
    <xf numFmtId="49" fontId="2" fillId="8" borderId="2" xfId="0" applyNumberFormat="1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164" fontId="2" fillId="8" borderId="2" xfId="0" applyNumberFormat="1" applyFont="1" applyFill="1" applyBorder="1" applyAlignment="1" applyProtection="1">
      <alignment horizontal="center" vertical="center"/>
      <protection locked="0"/>
    </xf>
    <xf numFmtId="164" fontId="2" fillId="8" borderId="2" xfId="0" applyNumberFormat="1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 applyProtection="1">
      <alignment horizontal="center" vertical="center"/>
      <protection locked="0"/>
    </xf>
    <xf numFmtId="0" fontId="2" fillId="9" borderId="2" xfId="0" applyFont="1" applyFill="1" applyBorder="1" applyAlignment="1" applyProtection="1">
      <alignment horizontal="center" vertical="center"/>
      <protection locked="0"/>
    </xf>
    <xf numFmtId="164" fontId="2" fillId="9" borderId="2" xfId="0" applyNumberFormat="1" applyFont="1" applyFill="1" applyBorder="1" applyAlignment="1" applyProtection="1">
      <alignment horizontal="center" vertical="center"/>
      <protection locked="0"/>
    </xf>
    <xf numFmtId="0" fontId="3" fillId="10" borderId="9" xfId="0" applyFont="1" applyFill="1" applyBorder="1" applyAlignment="1">
      <alignment horizontal="left" vertical="center"/>
    </xf>
    <xf numFmtId="0" fontId="3" fillId="10" borderId="10" xfId="0" applyFont="1" applyFill="1" applyBorder="1" applyAlignment="1">
      <alignment horizontal="left" vertical="center"/>
    </xf>
    <xf numFmtId="0" fontId="3" fillId="10" borderId="11" xfId="0" applyFont="1" applyFill="1" applyBorder="1" applyAlignment="1">
      <alignment horizontal="left" vertical="center"/>
    </xf>
    <xf numFmtId="164" fontId="3" fillId="10" borderId="2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 readingOrder="2"/>
    </xf>
    <xf numFmtId="0" fontId="0" fillId="0" borderId="0" xfId="0" applyAlignment="1">
      <alignment wrapText="1"/>
    </xf>
    <xf numFmtId="0" fontId="1" fillId="4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 applyProtection="1">
      <alignment horizontal="center" vertical="center"/>
      <protection locked="0"/>
    </xf>
    <xf numFmtId="0" fontId="2" fillId="6" borderId="2" xfId="0" applyNumberFormat="1" applyFont="1" applyFill="1" applyBorder="1" applyAlignment="1">
      <alignment horizontal="center" vertical="center"/>
    </xf>
    <xf numFmtId="0" fontId="2" fillId="7" borderId="2" xfId="0" applyNumberFormat="1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49" fontId="2" fillId="11" borderId="2" xfId="0" applyNumberFormat="1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/>
    </xf>
    <xf numFmtId="164" fontId="2" fillId="11" borderId="2" xfId="0" applyNumberFormat="1" applyFont="1" applyFill="1" applyBorder="1" applyAlignment="1" applyProtection="1">
      <alignment horizontal="center" vertical="center"/>
      <protection locked="0"/>
    </xf>
    <xf numFmtId="164" fontId="2" fillId="11" borderId="2" xfId="0" applyNumberFormat="1" applyFont="1" applyFill="1" applyBorder="1" applyAlignment="1">
      <alignment horizontal="center" vertical="center"/>
    </xf>
    <xf numFmtId="164" fontId="2" fillId="9" borderId="2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8985C-D2A3-4E46-9A11-2C3DEE9F3922}">
  <dimension ref="A1:H55"/>
  <sheetViews>
    <sheetView rightToLeft="1" tabSelected="1" workbookViewId="0">
      <selection activeCell="D7" sqref="D7:D16"/>
    </sheetView>
  </sheetViews>
  <sheetFormatPr defaultRowHeight="14.25" x14ac:dyDescent="0.2"/>
  <cols>
    <col min="1" max="1" width="16" customWidth="1"/>
    <col min="2" max="2" width="19.5" customWidth="1"/>
    <col min="3" max="3" width="22.25" style="79" customWidth="1"/>
    <col min="4" max="4" width="10.75" customWidth="1"/>
    <col min="5" max="5" width="15.625" customWidth="1"/>
    <col min="6" max="6" width="15.125" customWidth="1"/>
    <col min="7" max="7" width="17.125" customWidth="1"/>
  </cols>
  <sheetData>
    <row r="1" spans="1:8" ht="15.75" x14ac:dyDescent="0.2">
      <c r="A1" s="12" t="s">
        <v>61</v>
      </c>
      <c r="B1" s="12"/>
      <c r="C1" s="12"/>
      <c r="D1" s="12"/>
      <c r="E1" s="12"/>
      <c r="F1" s="12"/>
      <c r="G1" s="12"/>
      <c r="H1" s="13"/>
    </row>
    <row r="2" spans="1:8" ht="15.75" x14ac:dyDescent="0.2">
      <c r="A2" s="12" t="s">
        <v>62</v>
      </c>
      <c r="B2" s="12"/>
      <c r="C2" s="12"/>
      <c r="D2" s="12"/>
      <c r="E2" s="12"/>
      <c r="F2" s="12"/>
      <c r="G2" s="12"/>
      <c r="H2" s="13"/>
    </row>
    <row r="3" spans="1:8" ht="15.75" x14ac:dyDescent="0.2">
      <c r="A3" s="14"/>
      <c r="B3" s="14"/>
      <c r="C3" s="14"/>
      <c r="D3" s="14"/>
      <c r="E3" s="14"/>
      <c r="F3" s="14"/>
      <c r="G3" s="14"/>
      <c r="H3" s="13"/>
    </row>
    <row r="4" spans="1:8" ht="15.75" x14ac:dyDescent="0.2">
      <c r="A4" s="15" t="s">
        <v>0</v>
      </c>
      <c r="B4" s="16" t="s">
        <v>1</v>
      </c>
      <c r="C4" s="2" t="s">
        <v>2</v>
      </c>
      <c r="D4" s="15" t="s">
        <v>3</v>
      </c>
      <c r="E4" s="17" t="s">
        <v>4</v>
      </c>
      <c r="F4" s="17" t="s">
        <v>5</v>
      </c>
      <c r="G4" s="17" t="s">
        <v>6</v>
      </c>
      <c r="H4" s="13"/>
    </row>
    <row r="5" spans="1:8" ht="15.75" x14ac:dyDescent="0.2">
      <c r="A5" s="3" t="s">
        <v>7</v>
      </c>
      <c r="B5" s="18">
        <v>2.1</v>
      </c>
      <c r="C5" s="4" t="s">
        <v>8</v>
      </c>
      <c r="D5" s="19">
        <v>1</v>
      </c>
      <c r="E5" s="20"/>
      <c r="F5" s="21">
        <f>E5*D5</f>
        <v>0</v>
      </c>
      <c r="G5" s="21">
        <f>F5*1.17</f>
        <v>0</v>
      </c>
      <c r="H5" s="13"/>
    </row>
    <row r="6" spans="1:8" ht="15.75" x14ac:dyDescent="0.2">
      <c r="A6" s="3"/>
      <c r="B6" s="18">
        <v>2.2000000000000002</v>
      </c>
      <c r="C6" s="4" t="s">
        <v>9</v>
      </c>
      <c r="D6" s="19">
        <v>1</v>
      </c>
      <c r="E6" s="20"/>
      <c r="F6" s="21">
        <f t="shared" ref="F6:F44" si="0">E6*D6</f>
        <v>0</v>
      </c>
      <c r="G6" s="21">
        <f t="shared" ref="G6:G44" si="1">F6*1.17</f>
        <v>0</v>
      </c>
      <c r="H6" s="13"/>
    </row>
    <row r="7" spans="1:8" ht="15.75" x14ac:dyDescent="0.2">
      <c r="A7" s="3"/>
      <c r="B7" s="22">
        <v>2.2999999999999998</v>
      </c>
      <c r="C7" s="4" t="s">
        <v>10</v>
      </c>
      <c r="D7" s="23">
        <v>1</v>
      </c>
      <c r="E7" s="24"/>
      <c r="F7" s="25">
        <v>0</v>
      </c>
      <c r="G7" s="25">
        <f>F7*1.17</f>
        <v>0</v>
      </c>
      <c r="H7" s="13"/>
    </row>
    <row r="8" spans="1:8" ht="15.75" x14ac:dyDescent="0.2">
      <c r="A8" s="3"/>
      <c r="B8" s="26"/>
      <c r="C8" s="4" t="s">
        <v>11</v>
      </c>
      <c r="D8" s="27"/>
      <c r="E8" s="28"/>
      <c r="F8" s="29"/>
      <c r="G8" s="29"/>
      <c r="H8" s="13"/>
    </row>
    <row r="9" spans="1:8" ht="15.75" x14ac:dyDescent="0.2">
      <c r="A9" s="3"/>
      <c r="B9" s="26"/>
      <c r="C9" s="4" t="s">
        <v>12</v>
      </c>
      <c r="D9" s="27"/>
      <c r="E9" s="28"/>
      <c r="F9" s="29"/>
      <c r="G9" s="29"/>
      <c r="H9" s="13"/>
    </row>
    <row r="10" spans="1:8" ht="15.75" x14ac:dyDescent="0.2">
      <c r="A10" s="3"/>
      <c r="B10" s="26"/>
      <c r="C10" s="4" t="s">
        <v>13</v>
      </c>
      <c r="D10" s="27"/>
      <c r="E10" s="28"/>
      <c r="F10" s="29"/>
      <c r="G10" s="29"/>
      <c r="H10" s="13"/>
    </row>
    <row r="11" spans="1:8" ht="33" customHeight="1" x14ac:dyDescent="0.2">
      <c r="A11" s="3"/>
      <c r="B11" s="26"/>
      <c r="C11" s="4" t="s">
        <v>14</v>
      </c>
      <c r="D11" s="27"/>
      <c r="E11" s="28"/>
      <c r="F11" s="29"/>
      <c r="G11" s="29"/>
      <c r="H11" s="13"/>
    </row>
    <row r="12" spans="1:8" ht="15.75" x14ac:dyDescent="0.2">
      <c r="A12" s="3"/>
      <c r="B12" s="26"/>
      <c r="C12" s="4" t="s">
        <v>15</v>
      </c>
      <c r="D12" s="27"/>
      <c r="E12" s="28"/>
      <c r="F12" s="29"/>
      <c r="G12" s="29"/>
      <c r="H12" s="13"/>
    </row>
    <row r="13" spans="1:8" ht="15.75" x14ac:dyDescent="0.2">
      <c r="A13" s="3"/>
      <c r="B13" s="26"/>
      <c r="C13" s="4" t="s">
        <v>16</v>
      </c>
      <c r="D13" s="27"/>
      <c r="E13" s="28"/>
      <c r="F13" s="29"/>
      <c r="G13" s="29"/>
      <c r="H13" s="13"/>
    </row>
    <row r="14" spans="1:8" ht="15.75" x14ac:dyDescent="0.2">
      <c r="A14" s="3"/>
      <c r="B14" s="26"/>
      <c r="C14" s="4" t="s">
        <v>17</v>
      </c>
      <c r="D14" s="27"/>
      <c r="E14" s="28"/>
      <c r="F14" s="29"/>
      <c r="G14" s="29"/>
      <c r="H14" s="13"/>
    </row>
    <row r="15" spans="1:8" ht="15.75" x14ac:dyDescent="0.2">
      <c r="A15" s="3"/>
      <c r="B15" s="26"/>
      <c r="C15" s="4" t="s">
        <v>18</v>
      </c>
      <c r="D15" s="27"/>
      <c r="E15" s="28"/>
      <c r="F15" s="29"/>
      <c r="G15" s="29"/>
      <c r="H15" s="13"/>
    </row>
    <row r="16" spans="1:8" ht="15.75" x14ac:dyDescent="0.2">
      <c r="A16" s="3"/>
      <c r="B16" s="30"/>
      <c r="C16" s="4" t="s">
        <v>19</v>
      </c>
      <c r="D16" s="31"/>
      <c r="E16" s="32"/>
      <c r="F16" s="33"/>
      <c r="G16" s="33"/>
      <c r="H16" s="13"/>
    </row>
    <row r="17" spans="1:8" ht="15.75" x14ac:dyDescent="0.2">
      <c r="A17" s="80" t="s">
        <v>20</v>
      </c>
      <c r="B17" s="34">
        <v>2.4</v>
      </c>
      <c r="C17" s="5" t="s">
        <v>21</v>
      </c>
      <c r="D17" s="35">
        <v>1</v>
      </c>
      <c r="E17" s="36"/>
      <c r="F17" s="37">
        <f>E17*D17</f>
        <v>0</v>
      </c>
      <c r="G17" s="37">
        <f>F17*1.17</f>
        <v>0</v>
      </c>
      <c r="H17" s="13"/>
    </row>
    <row r="18" spans="1:8" ht="15.75" x14ac:dyDescent="0.2">
      <c r="A18" s="80"/>
      <c r="B18" s="38"/>
      <c r="C18" s="5" t="s">
        <v>22</v>
      </c>
      <c r="D18" s="39"/>
      <c r="E18" s="40"/>
      <c r="F18" s="41"/>
      <c r="G18" s="41"/>
      <c r="H18" s="13"/>
    </row>
    <row r="19" spans="1:8" ht="15.75" x14ac:dyDescent="0.2">
      <c r="A19" s="80"/>
      <c r="B19" s="42"/>
      <c r="C19" s="5" t="s">
        <v>23</v>
      </c>
      <c r="D19" s="43"/>
      <c r="E19" s="44"/>
      <c r="F19" s="45"/>
      <c r="G19" s="45"/>
      <c r="H19" s="13"/>
    </row>
    <row r="20" spans="1:8" ht="15.75" x14ac:dyDescent="0.2">
      <c r="A20" s="6" t="s">
        <v>24</v>
      </c>
      <c r="B20" s="46">
        <v>2.5</v>
      </c>
      <c r="C20" s="7" t="s">
        <v>52</v>
      </c>
      <c r="D20" s="47">
        <v>1</v>
      </c>
      <c r="E20" s="48"/>
      <c r="F20" s="49">
        <f t="shared" si="0"/>
        <v>0</v>
      </c>
      <c r="G20" s="49">
        <f t="shared" si="1"/>
        <v>0</v>
      </c>
      <c r="H20" s="13"/>
    </row>
    <row r="21" spans="1:8" ht="15.75" x14ac:dyDescent="0.2">
      <c r="A21" s="6"/>
      <c r="B21" s="50"/>
      <c r="C21" s="7" t="s">
        <v>53</v>
      </c>
      <c r="D21" s="51"/>
      <c r="E21" s="52"/>
      <c r="F21" s="53"/>
      <c r="G21" s="53"/>
      <c r="H21" s="13"/>
    </row>
    <row r="22" spans="1:8" ht="31.5" x14ac:dyDescent="0.2">
      <c r="A22" s="6"/>
      <c r="B22" s="50"/>
      <c r="C22" s="7" t="s">
        <v>54</v>
      </c>
      <c r="D22" s="51"/>
      <c r="E22" s="52"/>
      <c r="F22" s="53"/>
      <c r="G22" s="53"/>
      <c r="H22" s="13"/>
    </row>
    <row r="23" spans="1:8" ht="15.75" x14ac:dyDescent="0.2">
      <c r="A23" s="6"/>
      <c r="B23" s="50"/>
      <c r="C23" s="7" t="s">
        <v>55</v>
      </c>
      <c r="D23" s="51"/>
      <c r="E23" s="52"/>
      <c r="F23" s="53"/>
      <c r="G23" s="53"/>
      <c r="H23" s="13"/>
    </row>
    <row r="24" spans="1:8" ht="31.5" x14ac:dyDescent="0.2">
      <c r="A24" s="6"/>
      <c r="B24" s="54"/>
      <c r="C24" s="7" t="s">
        <v>56</v>
      </c>
      <c r="D24" s="55"/>
      <c r="E24" s="56"/>
      <c r="F24" s="57"/>
      <c r="G24" s="57"/>
      <c r="H24" s="13"/>
    </row>
    <row r="25" spans="1:8" ht="15.75" x14ac:dyDescent="0.2">
      <c r="A25" s="81" t="s">
        <v>25</v>
      </c>
      <c r="B25" s="58">
        <v>3.1</v>
      </c>
      <c r="C25" s="8" t="s">
        <v>26</v>
      </c>
      <c r="D25" s="59">
        <v>1</v>
      </c>
      <c r="E25" s="60"/>
      <c r="F25" s="61">
        <f t="shared" si="0"/>
        <v>0</v>
      </c>
      <c r="G25" s="61">
        <f t="shared" si="1"/>
        <v>0</v>
      </c>
      <c r="H25" s="13"/>
    </row>
    <row r="26" spans="1:8" ht="31.5" x14ac:dyDescent="0.2">
      <c r="A26" s="81"/>
      <c r="B26" s="58">
        <v>3.2</v>
      </c>
      <c r="C26" s="8" t="s">
        <v>27</v>
      </c>
      <c r="D26" s="59">
        <v>1</v>
      </c>
      <c r="E26" s="60"/>
      <c r="F26" s="61">
        <f t="shared" si="0"/>
        <v>0</v>
      </c>
      <c r="G26" s="61">
        <f t="shared" si="1"/>
        <v>0</v>
      </c>
      <c r="H26" s="13"/>
    </row>
    <row r="27" spans="1:8" ht="15.75" x14ac:dyDescent="0.2">
      <c r="A27" s="81"/>
      <c r="B27" s="85">
        <v>3.3</v>
      </c>
      <c r="C27" s="8" t="s">
        <v>57</v>
      </c>
      <c r="D27" s="59">
        <v>1</v>
      </c>
      <c r="E27" s="60"/>
      <c r="F27" s="61">
        <f t="shared" si="0"/>
        <v>0</v>
      </c>
      <c r="G27" s="61">
        <f t="shared" si="1"/>
        <v>0</v>
      </c>
      <c r="H27" s="13"/>
    </row>
    <row r="28" spans="1:8" ht="15.75" x14ac:dyDescent="0.2">
      <c r="A28" s="81"/>
      <c r="B28" s="85">
        <v>3.4</v>
      </c>
      <c r="C28" s="8" t="s">
        <v>28</v>
      </c>
      <c r="D28" s="59">
        <v>1</v>
      </c>
      <c r="E28" s="60"/>
      <c r="F28" s="61">
        <f t="shared" si="0"/>
        <v>0</v>
      </c>
      <c r="G28" s="61">
        <f t="shared" si="1"/>
        <v>0</v>
      </c>
      <c r="H28" s="13"/>
    </row>
    <row r="29" spans="1:8" ht="15.75" x14ac:dyDescent="0.2">
      <c r="A29" s="81"/>
      <c r="B29" s="85">
        <v>3.5</v>
      </c>
      <c r="C29" s="8" t="s">
        <v>29</v>
      </c>
      <c r="D29" s="59">
        <v>1</v>
      </c>
      <c r="E29" s="60"/>
      <c r="F29" s="61">
        <f t="shared" si="0"/>
        <v>0</v>
      </c>
      <c r="G29" s="61">
        <f t="shared" si="1"/>
        <v>0</v>
      </c>
      <c r="H29" s="13"/>
    </row>
    <row r="30" spans="1:8" ht="31.5" x14ac:dyDescent="0.2">
      <c r="A30" s="81"/>
      <c r="B30" s="85">
        <v>3.6</v>
      </c>
      <c r="C30" s="8" t="s">
        <v>30</v>
      </c>
      <c r="D30" s="59">
        <v>1</v>
      </c>
      <c r="E30" s="60"/>
      <c r="F30" s="61">
        <f t="shared" si="0"/>
        <v>0</v>
      </c>
      <c r="G30" s="61">
        <f t="shared" si="1"/>
        <v>0</v>
      </c>
      <c r="H30" s="13"/>
    </row>
    <row r="31" spans="1:8" ht="15.75" x14ac:dyDescent="0.2">
      <c r="A31" s="81"/>
      <c r="B31" s="85">
        <v>3.7</v>
      </c>
      <c r="C31" s="8" t="s">
        <v>31</v>
      </c>
      <c r="D31" s="59">
        <v>1</v>
      </c>
      <c r="E31" s="60"/>
      <c r="F31" s="61">
        <f t="shared" si="0"/>
        <v>0</v>
      </c>
      <c r="G31" s="61">
        <f t="shared" si="1"/>
        <v>0</v>
      </c>
      <c r="H31" s="13"/>
    </row>
    <row r="32" spans="1:8" ht="15.75" x14ac:dyDescent="0.2">
      <c r="A32" s="81"/>
      <c r="B32" s="85">
        <v>3.8</v>
      </c>
      <c r="C32" s="8" t="s">
        <v>32</v>
      </c>
      <c r="D32" s="59">
        <v>1</v>
      </c>
      <c r="E32" s="60"/>
      <c r="F32" s="61">
        <f t="shared" si="0"/>
        <v>0</v>
      </c>
      <c r="G32" s="61">
        <f t="shared" si="1"/>
        <v>0</v>
      </c>
      <c r="H32" s="13"/>
    </row>
    <row r="33" spans="1:8" ht="15.75" x14ac:dyDescent="0.2">
      <c r="A33" s="81"/>
      <c r="B33" s="85">
        <v>3.9</v>
      </c>
      <c r="C33" s="8" t="s">
        <v>33</v>
      </c>
      <c r="D33" s="59">
        <v>1</v>
      </c>
      <c r="E33" s="60"/>
      <c r="F33" s="61">
        <f t="shared" si="0"/>
        <v>0</v>
      </c>
      <c r="G33" s="61">
        <f t="shared" si="1"/>
        <v>0</v>
      </c>
      <c r="H33" s="13"/>
    </row>
    <row r="34" spans="1:8" ht="15.75" x14ac:dyDescent="0.2">
      <c r="A34" s="81"/>
      <c r="B34" s="85">
        <v>3.1</v>
      </c>
      <c r="C34" s="8" t="s">
        <v>34</v>
      </c>
      <c r="D34" s="59">
        <v>1</v>
      </c>
      <c r="E34" s="60"/>
      <c r="F34" s="61">
        <f t="shared" si="0"/>
        <v>0</v>
      </c>
      <c r="G34" s="61">
        <f t="shared" si="1"/>
        <v>0</v>
      </c>
      <c r="H34" s="13"/>
    </row>
    <row r="35" spans="1:8" ht="15.75" x14ac:dyDescent="0.2">
      <c r="A35" s="81"/>
      <c r="B35" s="85">
        <v>3.11</v>
      </c>
      <c r="C35" s="8" t="s">
        <v>35</v>
      </c>
      <c r="D35" s="59">
        <v>1</v>
      </c>
      <c r="E35" s="60"/>
      <c r="F35" s="61">
        <f t="shared" si="0"/>
        <v>0</v>
      </c>
      <c r="G35" s="61">
        <f t="shared" si="1"/>
        <v>0</v>
      </c>
      <c r="H35" s="13"/>
    </row>
    <row r="36" spans="1:8" ht="15.75" x14ac:dyDescent="0.2">
      <c r="A36" s="81"/>
      <c r="B36" s="85">
        <v>3.12</v>
      </c>
      <c r="C36" s="8" t="s">
        <v>36</v>
      </c>
      <c r="D36" s="59">
        <v>1</v>
      </c>
      <c r="E36" s="60"/>
      <c r="F36" s="61">
        <f t="shared" si="0"/>
        <v>0</v>
      </c>
      <c r="G36" s="61">
        <f t="shared" si="1"/>
        <v>0</v>
      </c>
      <c r="H36" s="13"/>
    </row>
    <row r="37" spans="1:8" ht="15.75" x14ac:dyDescent="0.2">
      <c r="A37" s="81"/>
      <c r="B37" s="85">
        <v>3.13</v>
      </c>
      <c r="C37" s="8" t="s">
        <v>37</v>
      </c>
      <c r="D37" s="59">
        <v>1</v>
      </c>
      <c r="E37" s="60"/>
      <c r="F37" s="61">
        <f t="shared" si="0"/>
        <v>0</v>
      </c>
      <c r="G37" s="61">
        <f t="shared" si="1"/>
        <v>0</v>
      </c>
      <c r="H37" s="13"/>
    </row>
    <row r="38" spans="1:8" ht="15.75" x14ac:dyDescent="0.2">
      <c r="A38" s="81"/>
      <c r="B38" s="58" t="s">
        <v>38</v>
      </c>
      <c r="C38" s="8" t="s">
        <v>39</v>
      </c>
      <c r="D38" s="59">
        <v>1</v>
      </c>
      <c r="E38" s="60"/>
      <c r="F38" s="61">
        <f t="shared" si="0"/>
        <v>0</v>
      </c>
      <c r="G38" s="61">
        <f t="shared" si="1"/>
        <v>0</v>
      </c>
      <c r="H38" s="13"/>
    </row>
    <row r="39" spans="1:8" ht="15.75" x14ac:dyDescent="0.2">
      <c r="A39" s="82" t="s">
        <v>40</v>
      </c>
      <c r="B39" s="86">
        <v>4.0999999999999996</v>
      </c>
      <c r="C39" s="9" t="s">
        <v>41</v>
      </c>
      <c r="D39" s="62">
        <v>1</v>
      </c>
      <c r="E39" s="63"/>
      <c r="F39" s="64">
        <f t="shared" si="0"/>
        <v>0</v>
      </c>
      <c r="G39" s="64">
        <f t="shared" si="1"/>
        <v>0</v>
      </c>
      <c r="H39" s="13"/>
    </row>
    <row r="40" spans="1:8" ht="15.75" x14ac:dyDescent="0.2">
      <c r="A40" s="82"/>
      <c r="B40" s="86">
        <v>4.2</v>
      </c>
      <c r="C40" s="9" t="s">
        <v>42</v>
      </c>
      <c r="D40" s="62">
        <v>1</v>
      </c>
      <c r="E40" s="63"/>
      <c r="F40" s="64">
        <f t="shared" si="0"/>
        <v>0</v>
      </c>
      <c r="G40" s="64">
        <f t="shared" si="1"/>
        <v>0</v>
      </c>
      <c r="H40" s="13"/>
    </row>
    <row r="41" spans="1:8" ht="15.75" x14ac:dyDescent="0.2">
      <c r="A41" s="82"/>
      <c r="B41" s="86">
        <v>4.3</v>
      </c>
      <c r="C41" s="9" t="s">
        <v>43</v>
      </c>
      <c r="D41" s="62">
        <v>1</v>
      </c>
      <c r="E41" s="63"/>
      <c r="F41" s="64">
        <f t="shared" si="0"/>
        <v>0</v>
      </c>
      <c r="G41" s="64">
        <f t="shared" si="1"/>
        <v>0</v>
      </c>
      <c r="H41" s="13"/>
    </row>
    <row r="42" spans="1:8" ht="31.5" x14ac:dyDescent="0.2">
      <c r="A42" s="82"/>
      <c r="B42" s="86">
        <v>4.4000000000000004</v>
      </c>
      <c r="C42" s="9" t="s">
        <v>44</v>
      </c>
      <c r="D42" s="62">
        <v>1</v>
      </c>
      <c r="E42" s="63"/>
      <c r="F42" s="64">
        <f t="shared" si="0"/>
        <v>0</v>
      </c>
      <c r="G42" s="64">
        <f t="shared" si="1"/>
        <v>0</v>
      </c>
      <c r="H42" s="13"/>
    </row>
    <row r="43" spans="1:8" ht="15.75" x14ac:dyDescent="0.2">
      <c r="A43" s="87" t="s">
        <v>45</v>
      </c>
      <c r="B43" s="88" t="s">
        <v>46</v>
      </c>
      <c r="C43" s="89" t="s">
        <v>47</v>
      </c>
      <c r="D43" s="90">
        <v>1</v>
      </c>
      <c r="E43" s="91"/>
      <c r="F43" s="92">
        <f t="shared" si="0"/>
        <v>0</v>
      </c>
      <c r="G43" s="92">
        <f t="shared" si="1"/>
        <v>0</v>
      </c>
      <c r="H43" s="13"/>
    </row>
    <row r="44" spans="1:8" ht="15.75" x14ac:dyDescent="0.2">
      <c r="A44" s="83" t="s">
        <v>58</v>
      </c>
      <c r="B44" s="65" t="s">
        <v>59</v>
      </c>
      <c r="C44" s="10" t="s">
        <v>60</v>
      </c>
      <c r="D44" s="66">
        <v>1</v>
      </c>
      <c r="E44" s="67"/>
      <c r="F44" s="68">
        <v>111111.11</v>
      </c>
      <c r="G44" s="68">
        <f t="shared" si="1"/>
        <v>129999.9987</v>
      </c>
      <c r="H44" s="13"/>
    </row>
    <row r="45" spans="1:8" ht="15.75" x14ac:dyDescent="0.2">
      <c r="A45" s="84" t="s">
        <v>48</v>
      </c>
      <c r="B45" s="69"/>
      <c r="C45" s="11" t="s">
        <v>49</v>
      </c>
      <c r="D45" s="70"/>
      <c r="E45" s="71"/>
      <c r="F45" s="93">
        <f t="shared" ref="F45:F50" si="2">E45*D45</f>
        <v>0</v>
      </c>
      <c r="G45" s="93">
        <f>F45*1.17</f>
        <v>0</v>
      </c>
      <c r="H45" s="13"/>
    </row>
    <row r="46" spans="1:8" ht="15.75" x14ac:dyDescent="0.2">
      <c r="A46" s="84"/>
      <c r="B46" s="69"/>
      <c r="C46" s="11" t="s">
        <v>49</v>
      </c>
      <c r="D46" s="70"/>
      <c r="E46" s="71"/>
      <c r="F46" s="93">
        <f t="shared" si="2"/>
        <v>0</v>
      </c>
      <c r="G46" s="93">
        <f t="shared" ref="G45:G50" si="3">F46*1.17</f>
        <v>0</v>
      </c>
      <c r="H46" s="13"/>
    </row>
    <row r="47" spans="1:8" ht="15.75" x14ac:dyDescent="0.2">
      <c r="A47" s="84"/>
      <c r="B47" s="69"/>
      <c r="C47" s="11" t="s">
        <v>49</v>
      </c>
      <c r="D47" s="70"/>
      <c r="E47" s="71"/>
      <c r="F47" s="93">
        <f t="shared" si="2"/>
        <v>0</v>
      </c>
      <c r="G47" s="93">
        <f t="shared" si="3"/>
        <v>0</v>
      </c>
      <c r="H47" s="13"/>
    </row>
    <row r="48" spans="1:8" ht="15.75" x14ac:dyDescent="0.2">
      <c r="A48" s="84"/>
      <c r="B48" s="69"/>
      <c r="C48" s="11" t="s">
        <v>49</v>
      </c>
      <c r="D48" s="70"/>
      <c r="E48" s="71"/>
      <c r="F48" s="93">
        <f t="shared" si="2"/>
        <v>0</v>
      </c>
      <c r="G48" s="93">
        <f t="shared" si="3"/>
        <v>0</v>
      </c>
      <c r="H48" s="13"/>
    </row>
    <row r="49" spans="1:8" ht="15.75" x14ac:dyDescent="0.2">
      <c r="A49" s="84"/>
      <c r="B49" s="69"/>
      <c r="C49" s="11" t="s">
        <v>49</v>
      </c>
      <c r="D49" s="70"/>
      <c r="E49" s="71"/>
      <c r="F49" s="93">
        <f t="shared" si="2"/>
        <v>0</v>
      </c>
      <c r="G49" s="93">
        <f t="shared" si="3"/>
        <v>0</v>
      </c>
      <c r="H49" s="13"/>
    </row>
    <row r="50" spans="1:8" ht="15.75" x14ac:dyDescent="0.2">
      <c r="A50" s="84"/>
      <c r="B50" s="69"/>
      <c r="C50" s="11" t="s">
        <v>49</v>
      </c>
      <c r="D50" s="70"/>
      <c r="E50" s="71"/>
      <c r="F50" s="93">
        <f t="shared" si="2"/>
        <v>0</v>
      </c>
      <c r="G50" s="93">
        <f t="shared" si="3"/>
        <v>0</v>
      </c>
      <c r="H50" s="13"/>
    </row>
    <row r="51" spans="1:8" ht="15.75" x14ac:dyDescent="0.2">
      <c r="A51" s="72" t="s">
        <v>50</v>
      </c>
      <c r="B51" s="73"/>
      <c r="C51" s="73"/>
      <c r="D51" s="73"/>
      <c r="E51" s="74"/>
      <c r="F51" s="75">
        <f>SUM(F5:F50)</f>
        <v>111111.11</v>
      </c>
      <c r="G51" s="75">
        <f>SUM(G5:G50)</f>
        <v>129999.9987</v>
      </c>
      <c r="H51" s="13"/>
    </row>
    <row r="52" spans="1:8" ht="15.75" x14ac:dyDescent="0.2">
      <c r="A52" s="13"/>
      <c r="B52" s="76"/>
      <c r="C52" s="1"/>
      <c r="D52" s="13"/>
      <c r="E52" s="13"/>
      <c r="F52" s="13"/>
      <c r="G52" s="13"/>
      <c r="H52" s="13"/>
    </row>
    <row r="53" spans="1:8" ht="15.75" x14ac:dyDescent="0.2">
      <c r="A53" s="13"/>
      <c r="B53" s="76"/>
      <c r="C53" s="1"/>
      <c r="D53" s="13"/>
      <c r="E53" s="77"/>
      <c r="F53" s="77"/>
      <c r="G53" s="77"/>
      <c r="H53" s="13"/>
    </row>
    <row r="54" spans="1:8" ht="15.75" x14ac:dyDescent="0.2">
      <c r="A54" s="78" t="s">
        <v>51</v>
      </c>
      <c r="B54" s="78"/>
      <c r="C54" s="78"/>
      <c r="D54" s="78"/>
      <c r="E54" s="78"/>
      <c r="F54" s="78"/>
      <c r="G54" s="78"/>
      <c r="H54" s="13"/>
    </row>
    <row r="55" spans="1:8" ht="15.75" x14ac:dyDescent="0.2">
      <c r="A55" s="13"/>
      <c r="B55" s="76"/>
      <c r="C55" s="1"/>
      <c r="D55" s="13"/>
      <c r="E55" s="77"/>
      <c r="F55" s="77"/>
      <c r="G55" s="77"/>
      <c r="H55" s="13"/>
    </row>
  </sheetData>
  <sheetProtection formatCells="0" insertRows="0"/>
  <protectedRanges>
    <protectedRange sqref="E5:E37 E38:E44" name="טווח2"/>
    <protectedRange algorithmName="SHA-512" hashValue="qkEv+SSWgoHHZJfgrZdy4YPGt56WQWimR50WwFkwuVZT8DGyRsUffASIfNFn0Ne4nMxVTKrG3ShE6g3K7cKQww==" saltValue="l4708crOTIOJDqYNPZRHqw==" spinCount="100000" sqref="A45:G50" name="טווח1"/>
  </protectedRanges>
  <mergeCells count="26">
    <mergeCell ref="A25:A38"/>
    <mergeCell ref="A39:A42"/>
    <mergeCell ref="A45:A50"/>
    <mergeCell ref="A51:E51"/>
    <mergeCell ref="A54:G54"/>
    <mergeCell ref="A20:A24"/>
    <mergeCell ref="B20:B24"/>
    <mergeCell ref="D20:D24"/>
    <mergeCell ref="E20:E24"/>
    <mergeCell ref="F20:F24"/>
    <mergeCell ref="G20:G24"/>
    <mergeCell ref="A17:A19"/>
    <mergeCell ref="B17:B19"/>
    <mergeCell ref="D17:D19"/>
    <mergeCell ref="E17:E19"/>
    <mergeCell ref="F17:F19"/>
    <mergeCell ref="G17:G19"/>
    <mergeCell ref="A1:G1"/>
    <mergeCell ref="A2:G2"/>
    <mergeCell ref="A3:G3"/>
    <mergeCell ref="A5:A16"/>
    <mergeCell ref="B7:B16"/>
    <mergeCell ref="D7:D16"/>
    <mergeCell ref="E7:E16"/>
    <mergeCell ref="F7:F16"/>
    <mergeCell ref="G7:G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MoST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Lior Gedanian</dc:creator>
  <cp:lastModifiedBy>Lior Gedanian</cp:lastModifiedBy>
  <dcterms:created xsi:type="dcterms:W3CDTF">2022-08-25T08:22:55Z</dcterms:created>
  <dcterms:modified xsi:type="dcterms:W3CDTF">2022-08-25T08:40:31Z</dcterms:modified>
</cp:coreProperties>
</file>